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07-02-01" sheetId="3" state="visible" r:id="rId3"/>
    <s:sheet name="ОСР 107-07-01" sheetId="4" state="visible" r:id="rId4"/>
    <s:sheet name="ОСР 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38" i="1" s="1"/>
  <s:c r="C29" i="1"/>
  <s:c r="C30" i="1" s="1"/>
  <s:c r="I38" i="1"/>
  <s:c r="I37" i="1"/>
  <s:c r="I36" i="1"/>
  <s:c r="I35" i="1"/>
  <s:c r="I34" i="1"/>
  <s:c r="G65" i="2"/>
  <s:c r="G66" i="2" s="1"/>
  <s:c r="G68" i="2" s="1"/>
  <s:c r="G69" i="2" s="1"/>
  <s:c r="G70" i="2" s="1"/>
  <s:c r="F65" i="2"/>
  <s:c r="F66" i="2" s="1"/>
  <s:c r="F68" i="2" s="1"/>
  <s:c r="F69" i="2" s="1"/>
  <s:c r="F70" i="2" s="1"/>
  <s:c r="G64" i="2"/>
  <s:c r="F64" i="2"/>
  <s:c r="E64" i="2"/>
  <s:c r="E65" i="2" s="1"/>
  <s:c r="E66" i="2" s="1"/>
  <s:c r="E68" i="2" s="1"/>
  <s:c r="E69" i="2" s="1"/>
  <s:c r="E70" i="2" s="1"/>
  <s:c r="D64" i="2"/>
  <s:c r="D65" i="2" s="1"/>
  <s:c r="H57" i="2"/>
  <s:c r="G57" i="2"/>
  <s:c r="F57" i="2"/>
  <s:c r="E57" i="2"/>
  <s:c r="D57" i="2"/>
  <s:c r="H56" i="2"/>
  <s:c r="G41" i="2"/>
  <s:c r="H41" i="2" s="1"/>
  <s:c r="F41" i="2"/>
  <s:c r="E41" i="2"/>
  <s:c r="D41" i="2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H32" i="2"/>
  <s:c r="G32" i="2"/>
  <s:c r="F32" i="2"/>
  <s:c r="E32" i="2"/>
  <s:c r="D32" i="2"/>
  <s:c r="H31" i="2"/>
  <s:c r="G29" i="2"/>
  <s:c r="H29" i="2" s="1"/>
  <s:c r="F29" i="2"/>
  <s:c r="E29" i="2"/>
  <s:c r="D29" i="2"/>
  <s:c r="H28" i="2"/>
  <s:c r="G23" i="2"/>
  <s:c r="F23" i="2"/>
  <s:c r="E23" i="2"/>
  <s:c r="D23" i="2"/>
  <s:c r="H23" i="2" s="1"/>
  <s:c r="H22" i="2"/>
  <s:c r="C31" i="1" l="1"/>
  <s:c r="C32" i="1"/>
  <s:c r="C40" i="1"/>
  <s:c r="C39" i="1"/>
  <s:c r="D66" i="2"/>
  <s:c r="H65" i="2"/>
  <s:c r="H64" i="2"/>
  <s:c r="C42" i="1" l="1"/>
  <s:c r="D68" i="2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<s:sst xmlns:s="http://schemas.openxmlformats.org/spreadsheetml/2006/main" count="229" uniqueCount="135">
  <s:si>
    <s:t>СВОДКА ЗАТРАТ</s:t>
  </s:si>
  <s:si>
    <s:t>P_0937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</s:si>
  <s:si>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</s:si>
  <s:si>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</s:si>
  <s:si>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</s:si>
  <s:si>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</s:si>
  <s:si>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</s:si>
  <s:si>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</s:si>
  <s:si>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</s:si>
  <s:si>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</s:si>
  <s:si>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</s:si>
  <s:si>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</s:si>
  <s:si>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</s:si>
  <s:si>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</s:si>
  <s:si>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</s:si>
  <s:si>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</s:si>
  <s:si>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</s:si>
  <s:si>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</s:si>
  <s:si>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</s:si>
  <s:si>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</s:si>
  <s:si>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</s:si>
  <s:si>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</s:si>
  <s:si>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</s:si>
  <s:si>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</s:si>
  <s:si>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ОСР-107-02-01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</s:si>
  <s:si>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</s:si>
  <s:si>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</s:si>
  <s:si>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</s:si>
  <s:si>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</s:si>
  <s:si>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</s:si>
  <s:si>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</s:si>
  <s:si>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</s:si>
  <s:si>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</s:si>
  <s:si>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</s:si>
  <s:si>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</s:si>
  <s:si>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</s:si>
  <s:si>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</s:si>
  <s:si>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</s:si>
  <s:si>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</s:si>
  <s:si>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</s:si>
  <s:si>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</s:si>
  <s:si>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</s:si>
  <s:si>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</s:si>
  <s:si>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</s:si>
  <s:si>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ОСР-107-09-01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</s:si>
  <s:si>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</s:si>
  <s:si>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</s:si>
  <s:si>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</s:si>
  <s:si>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</s:si>
  <s:si>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</s:si>
  <s:si>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</s:si>
  <s:si>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</s:si>
  <s:si>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</s:si>
  <s:si>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</s:si>
  <s:si>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</s:si>
  <s:si>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</s:si>
  <s:si>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</s:si>
  <s:si>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</s:si>
  <s:si>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ОСР-107-12-01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</s:si>
  <s:si>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</s:si>
  <s:si>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</s:si>
  <s:si>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</s:si>
  <s:si>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</s:si>
  <s:si>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</s:si>
  <s:si>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</s:si>
  <s:si>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 25.05.2021 Пр.1 п.50 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</s:si>
  <s:si>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</s:si>
  <s:si>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</s:si>
  <s:si>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</s:si>
  <s:si>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</s:si>
  <s:si>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</s:si>
  <s:si>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</s:si>
  <s:si>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</s:si>
  <s:si>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107-02-01</s:t>
  </s:si>
  <s:si>
    <s:t>Наименование сметы</s:t>
  </s:si>
  <s:si>
    <s:t>Реконструкция ВЛ-0,4 кВ от КТП Пер 719/2х630 кВА Сызранский район Самарская область</s:t>
  </s:si>
  <s:si>
    <s:t>Наименование локальных сметных расчетов (смет), затрат</s:t>
  </s:si>
  <s:si>
    <s:t>ЛС-107-01</s:t>
  </s:si>
  <s:si>
    <s:t>Итого</s:t>
  </s:si>
  <s:si>
    <s:t>ОБЪЕКТНЫЙ СМЕТНЫЙ РАСЧЕТ № ОСР 107-07-01</s:t>
  </s:si>
  <s:si>
    <s:t>ЛС-107-09-01</s:t>
  </s:si>
  <s:si>
    <s:t>ПНР ВЛИ-0,4 кВ</s:t>
  </s:si>
  <s:si>
    <s:t>ОБЪЕКТНЫЙ СМЕТНЫЙ РАСЧЕТ № ОСР 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</s:si>
  <s:si>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</s:si>
  <s:si>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</s:si>
  <s:si>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</s:si>
  <s:si>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</s:si>
  <s:si>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</s:si>
  <s:si>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</s:si>
  <s:si>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</s:si>
  <s:si>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</s:si>
  <s:si>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</s:si>
  <s:si>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</s:si>
  <s:si>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107-02-01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</s:si>
  <s:si>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</s:si>
  <s:si>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</s:si>
  <s:si>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</s:si>
  <s:si>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</s:si>
  <s:si>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</s:si>
  <s:si>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ВЛ-0,4 кВ от КТП Пер 719/2х630 кВА" Сызранский район Самарская область</s:t>
  </s:si>
  <s:si>
    <s:t>ОСР 107-07-01</s:t>
  </s:si>
  <s:si>
    <s:t>ОСР 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</s:si>
  <s:si>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</s:si>
  <s:si>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</s:si>
  <s:si>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</s:si>
  <s:si>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</s:si>
  <s:si>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</s:si>
  <s:si>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</s:si>
  <s:si>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</s:si>
  <s:si>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</s:si>
  <s:si>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</s:si>
  <s:si>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</s:si>
  <s:si>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</s:si>
  <s:si>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Стойка ж/б СВ110-5</s:t>
  </s:si>
  <s:si>
    <s:t>шт</s:t>
  </s:si>
  <s:si>
    <s:t>Стойка ж/б СВ95-3</s:t>
  </s:si>
  <s:si>
    <s:t>Стойка ж/б СНЦс-5,1-11,5</s:t>
  </s:si>
  <s:si>
    <s:t>Провод самонесущий изолированный СИП-2 3х95+1х95+1х25</s:t>
  </s:si>
  <s:si>
    <s:t>Однофазный Split-счётчик электроэнергии, класс точности 1,непосредственного включения U=220В, 5(80)А, с кронштейном AD11S.M1.1-FL-R (1-3-1)</s:t>
  </s:si>
  <s:si>
    <s:t>Реконструкция ВЛ-10 кВ Ф-8,17 ПС 110/35/10 кВ "Белозерки" до КТП Б 801 (0,03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</s:si>
  <s:si>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</s:si>
  <s:si>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</s:si>
  <s:si>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</s:si>
  <s:si>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</s:si>
  <s:si>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</s:si>
  <s:si>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</s:si>
  <s:si>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</s:si>
  <s:si>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</s:si>
  <s:si>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</s:si>
  <s:si>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</s:si>
  <s:si>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</s:si>
  <s:si>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</s:si>
  <s:si>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</s:si>
  <s:si>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</s:si>
  <s:si>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</s:si>
  <s:si>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ФСБЦ-21.2.01.01-0038</s:t>
  </s:si>
  <s:si>
    <s:t>ФСБЦ-05.1.02.07-0066	</s:t>
  </s:si>
  <s:si>
    <s:t>Реконструкция ВЛ-10 кВ Ф-8,17 ПС 110/35/10 кВ Белозерки до КТП Б 801 10/0,4/250 (протяженностью 0,03 км)</s:t>
  </s:si>
  <s:si>
    <s:t>Реконструкция ВЛ-10 кВ Ф-8,17 ПС 110/35/10 кВ Белозерки до КТП Б 801 10/0,4/250 (протяженностью 0,03 км)</s:t>
  </s:si>
  <s:si>
    <s:t>Реконструкция ВЛ-10 кВ Ф-8,17 ПС 110/35/10 кВ Белозерки до КТП Б 801 10/0,4/250 (протяженностью 0,03 км)</s:t>
  </s:si>
  <s:si>
    <s:t>Реконструкция ВЛ-10 кВ Ф-8,17 ПС 110/35/10 кВ Белозерки до КТП Б 801 10/0,4/250 (протяженностью 0,03 км)</s:t>
  </s:si>
  <s:si>
    <s:t>Реконструкция ВЛ-10 кВ Ф-8,17 ПС 110/35/10 кВ Белозерки до КТП Б 801 10/0,4/250 (протяженностью 0,03 км)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</s:si>
</s:sst>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419A4218-E5ED-4962-8F54-5BFBACFEB5C8}" name="Normal" xfId="3"/>
    <s:cellStyle name="Обычный" xfId="0" builtinId="0"/>
    <s:cellStyle xr:uid="{E40CAF87-5F0F-445D-9072-3E35D9728FFD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4"/>
  <s:sheetViews>
    <s:sheetView tabSelected="0" topLeftCell="A25" zoomScale="90" zoomScaleNormal="90" workbookViewId="0">
      <s:selection activeCell="D25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7.332" customWidth="1"/>
    <s:col min="9" max="9" width="13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137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120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121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122</s:v>
      </s:c>
      <s:c r="C26" s="81"/>
      <s:c r="D26" s="75"/>
      <s:c r="E26" s="75"/>
      <s:c r="F26" s="75"/>
      <s:c r="G26" s="76"/>
      <s:c r="H26" s="76" t="s">
        <s:v>123</s:v>
      </s:c>
      <s:c r="I26" s="76"/>
    </s:row>
    <s:row x14ac:dyDescent="0.3" r="27" spans="1:9" ht="17.1" customHeight="1">
      <s:c r="A27" s="82" t="s">
        <s:v>6</s:v>
      </s:c>
      <s:c r="B27" s="80" t="s">
        <s:v>124</s:v>
      </s:c>
      <s:c r="C27" s="83">
        <s:v>0</s:v>
      </s:c>
      <s:c r="D27" s="84"/>
      <s:c r="E27" s="84"/>
      <s:c r="F27" s="84"/>
      <s:c r="G27" s="85" t="s">
        <s:v>125</s:v>
      </s:c>
      <s:c r="H27" s="85" t="s">
        <s:v>126</s:v>
      </s:c>
      <s:c r="I27" s="85" t="s">
        <s:v>127</s:v>
      </s:c>
    </s:row>
    <s:row x14ac:dyDescent="0.3" r="28" spans="1:9" ht="17.1" customHeight="1">
      <s:c r="A28" s="82" t="s">
        <s:v>7</s:v>
      </s:c>
      <s:c r="B28" s="80" t="s">
        <s:v>128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129</s:v>
      </s:c>
      <s:c r="C29" s="89">
        <s:f>ССР!G61*1.2</s:f>
        <s:v>9.0703891825449592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9.0703891825449592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130</s:v>
      </s:c>
      <s:c r="C31" s="89">
        <s:f>C30-ROUND(C30/1.2,5)</s:f>
        <s:v>1.5117291825449595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131</s:v>
      </s:c>
      <s:c r="C32" s="94">
        <s:f>C30*I36</s:f>
        <s:v>10.521581609167955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132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122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124</s:v>
      </s:c>
      <s:c r="C35" s="103">
        <s:f>ССР!D70+ССР!E70</s:f>
        <s:v>138.75280212706795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128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129</s:v>
      </s:c>
      <s:c r="C37" s="103">
        <s:f>ССР!G70-'Сводка затрат'!C29</s:f>
        <s:v>8.2534514542579682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147.00625358132592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130</s:v>
      </s:c>
      <s:c r="C39" s="89">
        <s:f>C38-ROUND(C38/1.2,5)</s:f>
        <s:v>24.501043581325916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131</s:v>
      </s:c>
      <s:c r="C40" s="104">
        <s:f>C38*I37</s:f>
        <s:v>178.06490810415477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133</s:v>
      </s:c>
      <s:c r="C42" s="106">
        <s:f>C40+C32</s:f>
        <s:v>188.58648971332272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134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0"/>
  <s:sheetViews>
    <s:sheetView tabSelected="0" topLeftCell="C55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138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105.651510516</s:v>
      </s:c>
      <s:c r="E25" s="22">
        <s:v>1.6074126162216</s:v>
      </s:c>
      <s:c r="F25" s="22">
        <s:v>0</s:v>
      </s:c>
      <s:c r="G25" s="22">
        <s:v>0</s:v>
      </s:c>
      <s:c r="H25" s="22">
        <s:v>107.25892313222</s:v>
      </s:c>
    </s:row>
    <s:row x14ac:dyDescent="0.3" r="26" spans="1:8" ht="17.1" customHeight="1">
      <s:c r="A26" s="6"/>
      <s:c r="B26" s="9"/>
      <s:c r="C26" s="23" t="s">
        <s:v>26</s:v>
      </s:c>
      <s:c r="D26" s="22">
        <s:v>105.651510516</s:v>
      </s:c>
      <s:c r="E26" s="22">
        <s:v>1.6074126162216</s:v>
      </s:c>
      <s:c r="F26" s="22">
        <s:v>0</s:v>
      </s:c>
      <s:c r="G26" s="22">
        <s:v>0</s:v>
      </s:c>
      <s:c r="H26" s="22">
        <s:v>107.25892313222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105.651510516</s:v>
      </s:c>
      <s:c r="E42" s="22">
        <s:v>1.6074126162216</s:v>
      </s:c>
      <s:c r="F42" s="22">
        <s:v>0</s:v>
      </s:c>
      <s:c r="G42" s="22">
        <s:v>0</s:v>
      </s:c>
      <s:c r="H42" s="22">
        <s:v>107.25892313222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2.1130302103199998</s:v>
      </s:c>
      <s:c r="E44" s="22">
        <s:v>3.2148252324431997E-2</s:v>
      </s:c>
      <s:c r="F44" s="22">
        <s:v>0</s:v>
      </s:c>
      <s:c r="G44" s="22">
        <s:v>0</s:v>
      </s:c>
      <s:c r="H44" s="22">
        <s:v>2.1451784626445001</s:v>
      </s:c>
    </s:row>
    <s:row x14ac:dyDescent="0.3" r="45" spans="1:8" ht="17.1" customHeight="1">
      <s:c r="A45" s="6"/>
      <s:c r="B45" s="9"/>
      <s:c r="C45" s="23" t="s">
        <s:v>41</s:v>
      </s:c>
      <s:c r="D45" s="22">
        <s:v>2.1130302103199998</s:v>
      </s:c>
      <s:c r="E45" s="22">
        <s:v>3.2148252324431997E-2</s:v>
      </s:c>
      <s:c r="F45" s="22">
        <s:v>0</s:v>
      </s:c>
      <s:c r="G45" s="22">
        <s:v>0</s:v>
      </s:c>
      <s:c r="H45" s="22">
        <s:v>2.1451784626445001</s:v>
      </s:c>
    </s:row>
    <s:row x14ac:dyDescent="0.3" r="46" spans="1:8" ht="17.1" customHeight="1">
      <s:c r="A46" s="6"/>
      <s:c r="B46" s="9"/>
      <s:c r="C46" s="9" t="s">
        <s:v>42</s:v>
      </s:c>
      <s:c r="D46" s="22">
        <s:v>107.76454072632001</s:v>
      </s:c>
      <s:c r="E46" s="22">
        <s:v>1.6395608685459999</s:v>
      </s:c>
      <s:c r="F46" s="22">
        <s:v>0</s:v>
      </s:c>
      <s:c r="G46" s="22">
        <s:v>0</s:v>
      </s:c>
      <s:c r="H46" s="22">
        <s:v>109.40410159487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25</s:v>
      </s:c>
      <s:c r="D48" s="22">
        <s:v>0</s:v>
      </s:c>
      <s:c r="E48" s="22">
        <s:v>0</s:v>
      </s:c>
      <s:c r="F48" s="22">
        <s:v>0</s:v>
      </s:c>
      <s:c r="G48" s="22">
        <s:v>1.2003206522976</s:v>
      </s:c>
      <s:c r="H48" s="22">
        <s:v>1.2003206522976</s:v>
      </s:c>
    </s:row>
    <s:row x14ac:dyDescent="0.3" r="49" spans="1:8" ht="31.2">
      <s:c r="A49" s="6">
        <s:v>4</s:v>
      </s:c>
      <s:c r="B49" s="6" t="s">
        <s:v>65</s:v>
      </s:c>
      <s:c r="C49" s="7" t="s">
        <s:v>67</s:v>
      </s:c>
      <s:c r="D49" s="22">
        <s:v>2.8126545129571001</s:v>
      </s:c>
      <s:c r="E49" s="22">
        <s:v>4.2792538669051E-2</s:v>
      </s:c>
      <s:c r="F49" s="22">
        <s:v>0</s:v>
      </s:c>
      <s:c r="G49" s="22">
        <s:v>0</s:v>
      </s:c>
      <s:c r="H49" s="22">
        <s:v>2.8554470516261001</s:v>
      </s:c>
    </s:row>
    <s:row x14ac:dyDescent="0.3" r="50" spans="1:8">
      <s:c r="A50" s="6">
        <s:v>5</s:v>
      </s:c>
      <s:c r="B50" s="6" t="s">
        <s:v>66</s:v>
      </s:c>
      <s:c r="C50" s="7" t="s">
        <s:v>68</s:v>
      </s:c>
      <s:c r="D50" s="22">
        <s:v>0</s:v>
      </s:c>
      <s:c r="E50" s="22">
        <s:v>0</s:v>
      </s:c>
      <s:c r="F50" s="22">
        <s:v>0</s:v>
      </s:c>
      <s:c r="G50" s="22">
        <s:v>2.3740690046087001</s:v>
      </s:c>
      <s:c r="H50" s="22">
        <s:v>2.3740690046087001</s:v>
      </s:c>
    </s:row>
    <s:row x14ac:dyDescent="0.3" r="51" spans="1:8">
      <s:c r="A51" s="6">
        <s:v>6</s:v>
      </s:c>
      <s:c r="B51" s="6"/>
      <s:c r="C51" s="7" t="s">
        <s:v>69</s:v>
      </s:c>
      <s:c r="D51" s="22">
        <s:v>0</s:v>
      </s:c>
      <s:c r="E51" s="22">
        <s:v>0</s:v>
      </s:c>
      <s:c r="F51" s="22">
        <s:v>0</s:v>
      </s:c>
      <s:c r="G51" s="22">
        <s:v>2.0068386089546002</s:v>
      </s:c>
      <s:c r="H51" s="22">
        <s:v>2.0068386089546002</s:v>
      </s:c>
    </s:row>
    <s:row x14ac:dyDescent="0.3" r="52" spans="1:8">
      <s:c r="A52" s="6">
        <s:v>7</s:v>
      </s:c>
      <s:c r="B52" s="6"/>
      <s:c r="C52" s="7" t="s">
        <s:v>70</s:v>
      </s:c>
      <s:c r="D52" s="22">
        <s:v>0</s:v>
      </s:c>
      <s:c r="E52" s="22">
        <s:v>0</s:v>
      </s:c>
      <s:c r="F52" s="22">
        <s:v>0</s:v>
      </s:c>
      <s:c r="G52" s="22">
        <s:v>0.87616637716637003</s:v>
      </s:c>
      <s:c r="H52" s="22">
        <s:v>0.87616637716637003</s:v>
      </s:c>
    </s:row>
    <s:row x14ac:dyDescent="0.3" r="53" spans="1:8" ht="17.1" customHeight="1">
      <s:c r="A53" s="6"/>
      <s:c r="B53" s="9"/>
      <s:c r="C53" s="9" t="s">
        <s:v>64</s:v>
      </s:c>
      <s:c r="D53" s="22">
        <s:v>2.8126545129571001</s:v>
      </s:c>
      <s:c r="E53" s="22">
        <s:v>4.2792538669051E-2</s:v>
      </s:c>
      <s:c r="F53" s="22">
        <s:v>0</s:v>
      </s:c>
      <s:c r="G53" s="22">
        <s:v>6.4573946430272997</s:v>
      </s:c>
      <s:c r="H53" s="22">
        <s:v>9.3128416946534003</s:v>
      </s:c>
    </s:row>
    <s:row x14ac:dyDescent="0.3" r="54" spans="1:8" ht="17.1" customHeight="1">
      <s:c r="A54" s="6"/>
      <s:c r="B54" s="9"/>
      <s:c r="C54" s="9" t="s">
        <s:v>63</s:v>
      </s:c>
      <s:c r="D54" s="22">
        <s:v>110.57719523928</s:v>
      </s:c>
      <s:c r="E54" s="22">
        <s:v>1.6823534072151001</s:v>
      </s:c>
      <s:c r="F54" s="22">
        <s:v>0</s:v>
      </s:c>
      <s:c r="G54" s="22">
        <s:v>6.4573946430272997</s:v>
      </s:c>
      <s:c r="H54" s="22">
        <s:v>118.71694328952</s:v>
      </s:c>
    </s:row>
    <s:row x14ac:dyDescent="0.3" r="55" spans="1:8" ht="17.1" customHeight="1">
      <s:c r="A55" s="6"/>
      <s:c r="B55" s="9"/>
      <s:c r="C55" s="9" t="s">
        <s:v>62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61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60</s:v>
      </s:c>
      <s:c r="D58" s="22">
        <s:v>110.57719523928</s:v>
      </s:c>
      <s:c r="E58" s="22">
        <s:v>1.6823534072151001</s:v>
      </s:c>
      <s:c r="F58" s="22">
        <s:v>0</s:v>
      </s:c>
      <s:c r="G58" s="22">
        <s:v>6.4573946430272997</s:v>
      </s:c>
      <s:c r="H58" s="22">
        <s:v>118.71694328952</s:v>
      </s:c>
    </s:row>
    <s:row x14ac:dyDescent="0.3" r="59" spans="1:8" ht="153" customHeight="1">
      <s:c r="A59" s="6"/>
      <s:c r="B59" s="9"/>
      <s:c r="C59" s="9" t="s">
        <s:v>59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58</s:v>
      </s:c>
      <s:c r="C60" s="7" t="s">
        <s:v>57</s:v>
      </s:c>
      <s:c r="D60" s="22">
        <s:v>0</s:v>
      </s:c>
      <s:c r="E60" s="22">
        <s:v>0</s:v>
      </s:c>
      <s:c r="F60" s="22">
        <s:v>0</s:v>
      </s:c>
      <s:c r="G60" s="22">
        <s:v>7.5586576521208002</s:v>
      </s:c>
      <s:c r="H60" s="22">
        <s:v>7.5586576521208002</s:v>
      </s:c>
    </s:row>
    <s:row x14ac:dyDescent="0.3" r="61" spans="1:8" ht="17.1" customHeight="1">
      <s:c r="A61" s="6"/>
      <s:c r="B61" s="9"/>
      <s:c r="C61" s="9" t="s">
        <s:v>56</s:v>
      </s:c>
      <s:c r="D61" s="22">
        <s:v>0</s:v>
      </s:c>
      <s:c r="E61" s="22">
        <s:v>0</s:v>
      </s:c>
      <s:c r="F61" s="22">
        <s:v>0</s:v>
      </s:c>
      <s:c r="G61" s="22">
        <s:v>7.5586576521208002</s:v>
      </s:c>
      <s:c r="H61" s="22">
        <s:v>7.5586576521208002</s:v>
      </s:c>
    </s:row>
    <s:row x14ac:dyDescent="0.3" r="62" spans="1:8" ht="17.1" customHeight="1">
      <s:c r="A62" s="6"/>
      <s:c r="B62" s="9"/>
      <s:c r="C62" s="9" t="s">
        <s:v>55</s:v>
      </s:c>
      <s:c r="D62" s="22">
        <s:v>110.57719523928</s:v>
      </s:c>
      <s:c r="E62" s="22">
        <s:v>1.6823534072151001</s:v>
      </s:c>
      <s:c r="F62" s="22">
        <s:v>0</s:v>
      </s:c>
      <s:c r="G62" s="22">
        <s:v>14.016052295148</s:v>
      </s:c>
      <s:c r="H62" s="22">
        <s:v>126.27560094163999</s:v>
      </s:c>
    </s:row>
    <s:row x14ac:dyDescent="0.3" r="63" spans="1:8" ht="17.1" customHeight="1">
      <s:c r="A63" s="6"/>
      <s:c r="B63" s="9"/>
      <s:c r="C63" s="9" t="s">
        <s:v>54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53</s:v>
      </s:c>
      <s:c r="C64" s="7" t="s">
        <s:v>52</s:v>
      </s:c>
      <s:c r="D64" s="22">
        <s:f>D62 * 3%</s:f>
        <s:v>3.3173158571784001</s:v>
      </s:c>
      <s:c r="E64" s="22">
        <s:f>E62 * 3%</s:f>
        <s:v>5.0470602216452998E-2</s:v>
      </s:c>
      <s:c r="F64" s="22">
        <s:f>F62 * 3%</s:f>
        <s:v>0</s:v>
      </s:c>
      <s:c r="G64" s="22">
        <s:f>G62 * 3%</s:f>
        <s:v>0.42048156885443999</s:v>
      </s:c>
      <s:c r="H64" s="22">
        <s:f>SUM(D64:G64)</s:f>
        <s:v>3.7882680282492931</s:v>
      </s:c>
    </s:row>
    <s:row x14ac:dyDescent="0.3" r="65" spans="1:8" ht="17.1" customHeight="1">
      <s:c r="A65" s="6"/>
      <s:c r="B65" s="9"/>
      <s:c r="C65" s="9" t="s">
        <s:v>51</s:v>
      </s:c>
      <s:c r="D65" s="22">
        <s:f>D64</s:f>
        <s:v>3.3173158571784001</s:v>
      </s:c>
      <s:c r="E65" s="22">
        <s:f>E64</s:f>
        <s:v>5.0470602216452998E-2</s:v>
      </s:c>
      <s:c r="F65" s="22">
        <s:f>F64</s:f>
        <s:v>0</s:v>
      </s:c>
      <s:c r="G65" s="22">
        <s:f>G64</s:f>
        <s:v>0.42048156885443999</s:v>
      </s:c>
      <s:c r="H65" s="22">
        <s:f>SUM(D65:G65)</s:f>
        <s:v>3.7882680282492931</s:v>
      </s:c>
    </s:row>
    <s:row x14ac:dyDescent="0.3" r="66" spans="1:8" ht="17.1" customHeight="1">
      <s:c r="A66" s="6"/>
      <s:c r="B66" s="9"/>
      <s:c r="C66" s="9" t="s">
        <s:v>50</s:v>
      </s:c>
      <s:c r="D66" s="22">
        <s:f>D65 + D62</s:f>
        <s:v>113.8945110964584</s:v>
      </s:c>
      <s:c r="E66" s="22">
        <s:f>E65 + E62</s:f>
        <s:v>1.732824009431553</s:v>
      </s:c>
      <s:c r="F66" s="22">
        <s:f>F65 + F62</s:f>
        <s:v>0</s:v>
      </s:c>
      <s:c r="G66" s="22">
        <s:f>G65 + G62</s:f>
        <s:v>14.43653386400244</s:v>
      </s:c>
      <s:c r="H66" s="22">
        <s:f>SUM(D66:G66)</s:f>
        <s:v>130.06386896989238</s:v>
      </s:c>
    </s:row>
    <s:row x14ac:dyDescent="0.3" r="67" spans="1:8" ht="17.1" customHeight="1">
      <s:c r="A67" s="6"/>
      <s:c r="B67" s="9"/>
      <s:c r="C67" s="9" t="s">
        <s:v>49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48</s:v>
      </s:c>
      <s:c r="C68" s="7" t="s">
        <s:v>47</s:v>
      </s:c>
      <s:c r="D68" s="22">
        <s:f>D66 * 20%</s:f>
        <s:v>22.77890221929168</s:v>
      </s:c>
      <s:c r="E68" s="22">
        <s:f>E66 * 20%</s:f>
        <s:v>0.34656480188631061</s:v>
      </s:c>
      <s:c r="F68" s="22">
        <s:f>F66 * 20%</s:f>
        <s:v>0</s:v>
      </s:c>
      <s:c r="G68" s="22">
        <s:f>G66 * 20%</s:f>
        <s:v>2.8873067728004882</s:v>
      </s:c>
      <s:c r="H68" s="22">
        <s:f>SUM(D68:G68)</s:f>
        <s:v>26.012773793978479</s:v>
      </s:c>
    </s:row>
    <s:row x14ac:dyDescent="0.3" r="69" spans="1:8" ht="17.1" customHeight="1">
      <s:c r="A69" s="6"/>
      <s:c r="B69" s="9"/>
      <s:c r="C69" s="9" t="s">
        <s:v>46</s:v>
      </s:c>
      <s:c r="D69" s="22">
        <s:f>D68</s:f>
        <s:v>22.77890221929168</s:v>
      </s:c>
      <s:c r="E69" s="22">
        <s:f>E68</s:f>
        <s:v>0.34656480188631061</s:v>
      </s:c>
      <s:c r="F69" s="22">
        <s:f>F68</s:f>
        <s:v>0</s:v>
      </s:c>
      <s:c r="G69" s="22">
        <s:f>G68</s:f>
        <s:v>2.8873067728004882</s:v>
      </s:c>
      <s:c r="H69" s="22">
        <s:f>SUM(D69:G69)</s:f>
        <s:v>26.012773793978479</s:v>
      </s:c>
    </s:row>
    <s:row x14ac:dyDescent="0.3" r="70" spans="1:8" ht="17.1" customHeight="1">
      <s:c r="A70" s="6"/>
      <s:c r="B70" s="9"/>
      <s:c r="C70" s="9" t="s">
        <s:v>45</s:v>
      </s:c>
      <s:c r="D70" s="22">
        <s:f>D69 + D66</s:f>
        <s:v>136.67341331575008</s:v>
      </s:c>
      <s:c r="E70" s="22">
        <s:f>E69 + E66</s:f>
        <s:v>2.0793888113178638</s:v>
      </s:c>
      <s:c r="F70" s="22">
        <s:f>F69 + F66</s:f>
        <s:v>0</s:v>
      </s:c>
      <s:c r="G70" s="22">
        <s:f>G69 + G66</s:f>
        <s:v>17.323840636802927</s:v>
      </s:c>
      <s:c r="H70" s="22">
        <s:f>SUM(D70:G70)</s:f>
        <s:v>156.07664276387089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139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33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77</s:v>
      </s:c>
      <s:c r="C13" s="35" t="s">
        <s:v>25</s:v>
      </s:c>
      <s:c r="D13" s="21">
        <s:v>105.651510516</s:v>
      </s:c>
      <s:c r="E13" s="21">
        <s:v>1.6074126162216</s:v>
      </s:c>
      <s:c r="F13" s="21">
        <s:v>0</s:v>
      </s:c>
      <s:c r="G13" s="21">
        <s:v>0</s:v>
      </s:c>
      <s:c r="H13" s="21">
        <s:v>107.25892313222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105.651510516</s:v>
      </s:c>
      <s:c r="E14" s="21">
        <s:v>1.6074126162216</s:v>
      </s:c>
      <s:c r="F14" s="21">
        <s:v>0</s:v>
      </s:c>
      <s:c r="G14" s="21">
        <s:v>0</s:v>
      </s:c>
      <s:c r="H14" s="21">
        <s:v>107.25892313222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3" sqref="C3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140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33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80</s:v>
      </s:c>
      <s:c r="C13" s="35" t="s">
        <s:v>81</s:v>
      </s:c>
      <s:c r="D13" s="21">
        <s:v>0</s:v>
      </s:c>
      <s:c r="E13" s="21">
        <s:v>0</s:v>
      </s:c>
      <s:c r="F13" s="21">
        <s:v>0</s:v>
      </s:c>
      <s:c r="G13" s="21">
        <s:v>1.2003206522976</s:v>
      </s:c>
      <s:c r="H13" s="21">
        <s:v>1.2003206522976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1.2003206522976</s:v>
      </s:c>
      <s:c r="H14" s="21">
        <s:v>1.2003206522976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141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33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84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7.5586576521208002</s:v>
      </s:c>
      <s:c r="H13" s="21">
        <s:v>7.5586576521208002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7.5586576521208002</s:v>
      </s:c>
      <s:c r="H14" s="21">
        <s:v>7.5586576521208002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mc:Ignorable="x14ac xr xr2 xr3" xr:uid="{00000000-0001-0000-0500-000000000000}">
  <s:dimension ref="A1:H35"/>
  <s:sheetViews>
    <s:sheetView tabSelected="0" zoomScale="75" zoomScaleNormal="87" workbookViewId="0">
      <s:selection activeCell="C17" sqref="C17:C21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85</s:v>
      </s:c>
      <s:c r="B1" s="43" t="s">
        <s:v>86</s:v>
      </s:c>
      <s:c r="C1" s="43" t="s">
        <s:v>87</s:v>
      </s:c>
      <s:c r="D1" s="43" t="s">
        <s:v>88</s:v>
      </s:c>
      <s:c r="E1" s="43" t="s">
        <s:v>89</s:v>
      </s:c>
      <s:c r="F1" s="43" t="s">
        <s:v>90</s:v>
      </s:c>
      <s:c r="G1" s="43" t="s">
        <s:v>91</s:v>
      </s:c>
      <s:c r="H1" s="43" t="s">
        <s:v>92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75</s:v>
      </s:c>
      <s:c r="B3" s="66"/>
      <s:c r="C3" s="51"/>
      <s:c r="D3" s="49">
        <s:v>108.45924378452</s:v>
      </s:c>
      <s:c r="E3" s="47"/>
      <s:c r="F3" s="47"/>
      <s:c r="G3" s="47"/>
      <s:c r="H3" s="54"/>
    </s:row>
    <s:row x14ac:dyDescent="0.3" r="4" spans="1:8">
      <s:c r="A4" s="67" t="s">
        <s:v>93</s:v>
      </s:c>
      <s:c r="B4" s="48" t="s">
        <s:v>94</s:v>
      </s:c>
      <s:c r="C4" s="51"/>
      <s:c r="D4" s="49">
        <s:v>105.651510516</s:v>
      </s:c>
      <s:c r="E4" s="47"/>
      <s:c r="F4" s="47"/>
      <s:c r="G4" s="47"/>
      <s:c r="H4" s="54"/>
    </s:row>
    <s:row x14ac:dyDescent="0.3" r="5" spans="1:8">
      <s:c r="A5" s="67"/>
      <s:c r="B5" s="48" t="s">
        <s:v>95</s:v>
      </s:c>
      <s:c r="C5" s="43"/>
      <s:c r="D5" s="49">
        <s:v>1.6074126162216</s:v>
      </s:c>
      <s:c r="E5" s="47"/>
      <s:c r="F5" s="47"/>
      <s:c r="G5" s="47"/>
      <s:c r="H5" s="53"/>
    </s:row>
    <s:row x14ac:dyDescent="0.3" r="6" spans="1:8">
      <s:c r="A6" s="70"/>
      <s:c r="B6" s="48" t="s">
        <s:v>96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97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25</s:v>
      </s:c>
      <s:c r="B8" s="69"/>
      <s:c r="C8" s="67" t="s">
        <s:v>25</s:v>
      </s:c>
      <s:c r="D8" s="50">
        <s:v>107.25892313222</s:v>
      </s:c>
      <s:c r="E8" s="47">
        <s:v>0.03</s:v>
      </s:c>
      <s:c r="F8" s="47" t="s">
        <s:v>98</s:v>
      </s:c>
      <s:c r="G8" s="50">
        <s:v>3575.2974377406999</s:v>
      </s:c>
      <s:c r="H8" s="53"/>
    </s:row>
    <s:row x14ac:dyDescent="0.3" r="9" spans="1:8">
      <s:c r="A9" s="71">
        <s:v>1</s:v>
      </s:c>
      <s:c r="B9" s="48" t="s">
        <s:v>94</s:v>
      </s:c>
      <s:c r="C9" s="67"/>
      <s:c r="D9" s="50">
        <s:v>105.651510516</s:v>
      </s:c>
      <s:c r="E9" s="47"/>
      <s:c r="F9" s="47"/>
      <s:c r="G9" s="47"/>
      <s:c r="H9" s="70" t="s">
        <s:v>99</s:v>
      </s:c>
    </s:row>
    <s:row x14ac:dyDescent="0.3" r="10" spans="1:8">
      <s:c r="A10" s="67"/>
      <s:c r="B10" s="48" t="s">
        <s:v>95</s:v>
      </s:c>
      <s:c r="C10" s="67"/>
      <s:c r="D10" s="50">
        <s:v>1.6074126162216</s:v>
      </s:c>
      <s:c r="E10" s="47"/>
      <s:c r="F10" s="47"/>
      <s:c r="G10" s="47"/>
      <s:c r="H10" s="70"/>
    </s:row>
    <s:row x14ac:dyDescent="0.3" r="11" spans="1:8">
      <s:c r="A11" s="67"/>
      <s:c r="B11" s="48" t="s">
        <s:v>96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97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>
      <s:c r="A13" s="67" t="s">
        <s:v>100</s:v>
      </s:c>
      <s:c r="B13" s="48" t="s">
        <s:v>94</s:v>
      </s:c>
      <s:c r="C13" s="43"/>
      <s:c r="D13" s="49">
        <s:v>105.651510516</s:v>
      </s:c>
      <s:c r="E13" s="47"/>
      <s:c r="F13" s="47"/>
      <s:c r="G13" s="47"/>
      <s:c r="H13" s="53"/>
    </s:row>
    <s:row x14ac:dyDescent="0.3" r="14" spans="1:8">
      <s:c r="A14" s="67"/>
      <s:c r="B14" s="48" t="s">
        <s:v>95</s:v>
      </s:c>
      <s:c r="C14" s="43"/>
      <s:c r="D14" s="49">
        <s:v>1.6074126162216</s:v>
      </s:c>
      <s:c r="E14" s="47"/>
      <s:c r="F14" s="47"/>
      <s:c r="G14" s="47"/>
      <s:c r="H14" s="53"/>
    </s:row>
    <s:row x14ac:dyDescent="0.3" r="15" spans="1:8">
      <s:c r="A15" s="67"/>
      <s:c r="B15" s="48" t="s">
        <s:v>96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97</s:v>
      </s:c>
      <s:c r="C16" s="43"/>
      <s:c r="D16" s="49">
        <s:v>1.2003206522976</s:v>
      </s:c>
      <s:c r="E16" s="47"/>
      <s:c r="F16" s="47"/>
      <s:c r="G16" s="47"/>
      <s:c r="H16" s="53"/>
    </s:row>
    <s:row x14ac:dyDescent="0.3" r="17" spans="1:8">
      <s:c r="A17" s="68" t="s">
        <s:v>81</s:v>
      </s:c>
      <s:c r="B17" s="69"/>
      <s:c r="C17" s="67" t="s">
        <s:v>25</s:v>
      </s:c>
      <s:c r="D17" s="50">
        <s:v>1.2003206522976</s:v>
      </s:c>
      <s:c r="E17" s="47">
        <s:v>0.03</s:v>
      </s:c>
      <s:c r="F17" s="47" t="s">
        <s:v>98</s:v>
      </s:c>
      <s:c r="G17" s="50">
        <s:v>40.010688409921002</s:v>
      </s:c>
      <s:c r="H17" s="53"/>
    </s:row>
    <s:row x14ac:dyDescent="0.3" r="18" spans="1:8">
      <s:c r="A18" s="71">
        <s:v>1</s:v>
      </s:c>
      <s:c r="B18" s="48" t="s">
        <s:v>94</s:v>
      </s:c>
      <s:c r="C18" s="67"/>
      <s:c r="D18" s="50">
        <s:v>0</s:v>
      </s:c>
      <s:c r="E18" s="47"/>
      <s:c r="F18" s="47"/>
      <s:c r="G18" s="47"/>
      <s:c r="H18" s="70" t="s">
        <s:v>99</s:v>
      </s:c>
    </s:row>
    <s:row x14ac:dyDescent="0.3" r="19" spans="1:8">
      <s:c r="A19" s="67"/>
      <s:c r="B19" s="48" t="s">
        <s:v>95</s:v>
      </s:c>
      <s:c r="C19" s="67"/>
      <s:c r="D19" s="50">
        <s:v>0</s:v>
      </s:c>
      <s:c r="E19" s="47"/>
      <s:c r="F19" s="47"/>
      <s:c r="G19" s="47"/>
      <s:c r="H19" s="70"/>
    </s:row>
    <s:row x14ac:dyDescent="0.3" r="20" spans="1:8">
      <s:c r="A20" s="67"/>
      <s:c r="B20" s="48" t="s">
        <s:v>96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97</s:v>
      </s:c>
      <s:c r="C21" s="67"/>
      <s:c r="D21" s="50">
        <s:v>1.2003206522976</s:v>
      </s:c>
      <s:c r="E21" s="47"/>
      <s:c r="F21" s="47"/>
      <s:c r="G21" s="47"/>
      <s:c r="H21" s="70"/>
    </s:row>
    <s:row x14ac:dyDescent="0.3" r="22" spans="1:8" ht="24.6">
      <s:c r="A22" s="65" t="s">
        <s:v>83</s:v>
      </s:c>
      <s:c r="B22" s="66"/>
      <s:c r="C22" s="43"/>
      <s:c r="D22" s="49">
        <s:v>7.5586576521208002</s:v>
      </s:c>
      <s:c r="E22" s="47"/>
      <s:c r="F22" s="47"/>
      <s:c r="G22" s="47"/>
      <s:c r="H22" s="53"/>
    </s:row>
    <s:row x14ac:dyDescent="0.3" r="23" spans="1:8">
      <s:c r="A23" s="67" t="s">
        <s:v>101</s:v>
      </s:c>
      <s:c r="B23" s="48" t="s">
        <s:v>94</s:v>
      </s:c>
      <s:c r="C23" s="43"/>
      <s:c r="D23" s="49">
        <s:v>0</s:v>
      </s:c>
      <s:c r="E23" s="47"/>
      <s:c r="F23" s="47"/>
      <s:c r="G23" s="47"/>
      <s:c r="H23" s="53"/>
    </s:row>
    <s:row x14ac:dyDescent="0.3" r="24" spans="1:8">
      <s:c r="A24" s="67"/>
      <s:c r="B24" s="48" t="s">
        <s:v>95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96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97</s:v>
      </s:c>
      <s:c r="C26" s="43"/>
      <s:c r="D26" s="49">
        <s:v>7.5586576521208002</s:v>
      </s:c>
      <s:c r="E26" s="47"/>
      <s:c r="F26" s="47"/>
      <s:c r="G26" s="47"/>
      <s:c r="H26" s="53"/>
    </s:row>
    <s:row x14ac:dyDescent="0.3" r="27" spans="1:8">
      <s:c r="A27" s="68" t="s">
        <s:v>83</s:v>
      </s:c>
      <s:c r="B27" s="69"/>
      <s:c r="C27" s="67" t="s">
        <s:v>25</s:v>
      </s:c>
      <s:c r="D27" s="50">
        <s:v>7.5586576521208002</s:v>
      </s:c>
      <s:c r="E27" s="47">
        <s:v>0.03</s:v>
      </s:c>
      <s:c r="F27" s="47" t="s">
        <s:v>98</s:v>
      </s:c>
      <s:c r="G27" s="50">
        <s:v>251.95525507068999</s:v>
      </s:c>
      <s:c r="H27" s="53"/>
    </s:row>
    <s:row x14ac:dyDescent="0.3" r="28" spans="1:8">
      <s:c r="A28" s="71">
        <s:v>1</s:v>
      </s:c>
      <s:c r="B28" s="48" t="s">
        <s:v>94</s:v>
      </s:c>
      <s:c r="C28" s="67"/>
      <s:c r="D28" s="50">
        <s:v>0</s:v>
      </s:c>
      <s:c r="E28" s="47"/>
      <s:c r="F28" s="47"/>
      <s:c r="G28" s="47"/>
      <s:c r="H28" s="70" t="s">
        <s:v>99</s:v>
      </s:c>
    </s:row>
    <s:row x14ac:dyDescent="0.3" r="29" spans="1:8">
      <s:c r="A29" s="67"/>
      <s:c r="B29" s="48" t="s">
        <s:v>95</s:v>
      </s:c>
      <s:c r="C29" s="67"/>
      <s:c r="D29" s="50">
        <s:v>0</s:v>
      </s:c>
      <s:c r="E29" s="47"/>
      <s:c r="F29" s="47"/>
      <s:c r="G29" s="47"/>
      <s:c r="H29" s="70"/>
    </s:row>
    <s:row x14ac:dyDescent="0.3" r="30" spans="1:8">
      <s:c r="A30" s="67"/>
      <s:c r="B30" s="48" t="s">
        <s:v>96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97</s:v>
      </s:c>
      <s:c r="C31" s="67"/>
      <s:c r="D31" s="50">
        <s:v>7.5586576521208002</s:v>
      </s:c>
      <s:c r="E31" s="47"/>
      <s:c r="F31" s="47"/>
      <s:c r="G31" s="47"/>
      <s:c r="H31" s="70"/>
    </s:row>
    <s:row x14ac:dyDescent="0.3" r="32" spans="1:8">
      <s:c r="A32" s="52"/>
      <s:c r="C32" s="52"/>
      <s:c r="D32" s="46"/>
      <s:c r="E32" s="46"/>
      <s:c r="F32" s="46"/>
      <s:c r="G32" s="46"/>
      <s:c r="H32" s="55"/>
    </s:row>
    <s:row x14ac:dyDescent="0.3" r="34" spans="1:8">
      <s:c r="A34" s="64" t="s">
        <s:v>102</s:v>
      </s:c>
      <s:c r="B34" s="64"/>
      <s:c r="C34" s="64"/>
      <s:c r="D34" s="64"/>
      <s:c r="E34" s="64"/>
      <s:c r="F34" s="64"/>
      <s:c r="G34" s="64"/>
      <s:c r="H34" s="64"/>
    </s:row>
    <s:row x14ac:dyDescent="0.3" r="35" spans="1:8">
      <s:c r="A35" s="64" t="s">
        <s:v>103</s:v>
      </s:c>
      <s:c r="B35" s="64"/>
      <s:c r="C35" s="64"/>
      <s:c r="D35" s="64"/>
      <s:c r="E35" s="64"/>
      <s:c r="F35" s="64"/>
      <s:c r="G35" s="64"/>
      <s:c r="H35" s="64"/>
    </s:row>
  </s:sheetData>
  <s:mergeCells count="19">
    <s:mergeCell ref="A3:B3"/>
    <s:mergeCell ref="A4:A7"/>
    <s:mergeCell ref="A8:B8"/>
    <s:mergeCell ref="H9:H12"/>
    <s:mergeCell ref="C8:C12"/>
    <s:mergeCell ref="A9:A12"/>
    <s:mergeCell ref="A13:A16"/>
    <s:mergeCell ref="A17:B17"/>
    <s:mergeCell ref="H18:H21"/>
    <s:mergeCell ref="C17:C21"/>
    <s:mergeCell ref="A18:A21"/>
    <s:mergeCell ref="A34:H34"/>
    <s:mergeCell ref="A35:H35"/>
    <s:mergeCell ref="A22:B22"/>
    <s:mergeCell ref="A23:A26"/>
    <s:mergeCell ref="A27:B27"/>
    <s:mergeCell ref="H28:H31"/>
    <s:mergeCell ref="C27:C31"/>
    <s:mergeCell ref="A28:A31"/>
  </s:mergeCells>
  <s:pageMargins left="0.7" right="0.7" top="0.75" bottom="0.75" header="0.3" footer="0.3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I8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104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105</s:v>
      </s:c>
      <s:c r="B3" s="17" t="s">
        <s:v>106</s:v>
      </s:c>
      <s:c r="C3" s="17" t="s">
        <s:v>107</s:v>
      </s:c>
      <s:c r="D3" s="17" t="s">
        <s:v>108</s:v>
      </s:c>
      <s:c r="E3" s="17" t="s">
        <s:v>109</s:v>
      </s:c>
      <s:c r="F3" s="17" t="s">
        <s:v>110</s:v>
      </s:c>
      <s:c r="G3" s="17" t="s">
        <s:v>111</s:v>
      </s:c>
      <s:c r="H3" s="17" t="s">
        <s:v>112</s:v>
      </s:c>
    </s:row>
    <s:row x14ac:dyDescent="0.3" r="4" spans="1:8" ht="39" hidden="1" customHeight="1">
      <s:c r="A4" s="29" t="s">
        <s:v>113</s:v>
      </s:c>
      <s:c r="B4" s="30" t="s">
        <s:v>114</s:v>
      </s:c>
      <s:c r="C4" s="42">
        <s:v>0.12243113248798</s:v>
      </s:c>
      <s:c r="D4" s="31">
        <s:v>25.632087662364999</s:v>
      </s:c>
      <s:c r="E4" s="30">
        <s:v>0.4</s:v>
      </s:c>
      <s:c r="F4" s="30"/>
      <s:c r="G4" s="42">
        <s:v>3.1381655205344998</s:v>
      </s:c>
      <s:c r="H4" s="32"/>
    </s:row>
    <s:row x14ac:dyDescent="0.3" r="5" spans="1:8" ht="39" customHeight="1">
      <s:c r="A5" s="29" t="s">
        <s:v>115</s:v>
      </s:c>
      <s:c r="B5" s="30" t="s">
        <s:v>114</s:v>
      </s:c>
      <s:c r="C5" s="42">
        <s:v>1</s:v>
      </s:c>
      <s:c r="D5" s="31">
        <s:v>19.447555803385999</s:v>
      </s:c>
      <s:c r="E5" s="30">
        <s:v>0.4</s:v>
      </s:c>
      <s:c r="F5" s="29" t="s">
        <s:v>115</s:v>
      </s:c>
      <s:c r="G5" s="42">
        <s:v>21.598946978838001</s:v>
      </s:c>
      <s:c r="H5" s="32" t="s">
        <s:v>135</s:v>
      </s:c>
    </s:row>
    <s:row x14ac:dyDescent="0.3" r="6" spans="1:8" ht="39" hidden="1" customHeight="1">
      <s:c r="A6" s="29" t="s">
        <s:v>116</s:v>
      </s:c>
      <s:c r="B6" s="30" t="s">
        <s:v>114</s:v>
      </s:c>
      <s:c r="C6" s="42">
        <s:v>0.10056843025798</s:v>
      </s:c>
      <s:c r="D6" s="31">
        <s:v>80.053876886355994</s:v>
      </s:c>
      <s:c r="E6" s="30">
        <s:v>0.4</s:v>
      </s:c>
      <s:c r="F6" s="29" t="s">
        <s:v>116</s:v>
      </s:c>
      <s:c r="G6" s="42">
        <s:v>8.0508927345263999</s:v>
      </s:c>
      <s:c r="H6" s="32"/>
    </s:row>
    <s:row x14ac:dyDescent="0.3" r="7" spans="1:8" ht="39" customHeight="1">
      <s:c r="A7" s="29" t="s">
        <s:v>117</s:v>
      </s:c>
      <s:c r="B7" s="30" t="s">
        <s:v>98</s:v>
      </s:c>
      <s:c r="C7" s="42">
        <s:v>3.3113248797553001E-2</s:v>
      </s:c>
      <s:c r="D7" s="31">
        <s:v>881.09974599531995</s:v>
      </s:c>
      <s:c r="E7" s="30">
        <s:v>0.4</s:v>
      </s:c>
      <s:c r="F7" s="29" t="s">
        <s:v>117</s:v>
      </s:c>
      <s:c r="G7" s="42">
        <s:v>29.176075104603001</s:v>
      </s:c>
      <s:c r="H7" s="32" t="s">
        <s:v>136</s:v>
      </s:c>
    </s:row>
    <s:row x14ac:dyDescent="0.3" r="8" spans="1:8" ht="39" hidden="1" customHeight="1">
      <s:c r="A8" s="29" t="s">
        <s:v>118</s:v>
      </s:c>
      <s:c r="B8" s="30" t="s">
        <s:v>114</s:v>
      </s:c>
      <s:c r="C8" s="42">
        <s:v>1.0275470048098001</s:v>
      </s:c>
      <s:c r="D8" s="31">
        <s:v>19.225895489928</s:v>
      </s:c>
      <s:c r="E8" s="30">
        <s:v>0.4</s:v>
      </s:c>
      <s:c r="F8" s="30"/>
      <s:c r="G8" s="42">
        <s:v>19.755511325461999</s:v>
      </s:c>
      <s:c r="H8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107-02-01</vt:lpstr>
      <vt:lpstr>ОСР 107-07-01</vt:lpstr>
      <vt:lpstr>ОСР 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2025-09-04T20:07:31Z</dcterms:modified>
</cp:coreProperties>
</file>